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11.5.4.3" sheetId="1" r:id="rId1"/>
  </sheets>
  <definedNames>
    <definedName name="_xlnm.Print_Area" localSheetId="0">'T11.5.4.3'!$A$1:$U$56</definedName>
  </definedNames>
  <calcPr fullCalcOnLoad="1"/>
</workbook>
</file>

<file path=xl/sharedStrings.xml><?xml version="1.0" encoding="utf-8"?>
<sst xmlns="http://schemas.openxmlformats.org/spreadsheetml/2006/main" count="74" uniqueCount="38">
  <si>
    <r>
      <t xml:space="preserve">Trafic de marchandises à travers les Alpes (tous les transports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) selon les pays</t>
    </r>
  </si>
  <si>
    <t>T 11.5.4.3</t>
  </si>
  <si>
    <t>Segment alpin: Mt. Cenis/Fréjus au Brenner</t>
  </si>
  <si>
    <t>France</t>
  </si>
  <si>
    <t>Suisse</t>
  </si>
  <si>
    <t>Autriche</t>
  </si>
  <si>
    <t>Total</t>
  </si>
  <si>
    <t>Route</t>
  </si>
  <si>
    <t>Rail</t>
  </si>
  <si>
    <t>en millions 
de tonnes nettes</t>
  </si>
  <si>
    <t>en %</t>
  </si>
  <si>
    <t>FRANCE</t>
  </si>
  <si>
    <t>SUISSE</t>
  </si>
  <si>
    <t>AUTRICHE</t>
  </si>
  <si>
    <t>TOTAL</t>
  </si>
  <si>
    <t>1981 2)</t>
  </si>
  <si>
    <t xml:space="preserve">1982 3) 4) </t>
  </si>
  <si>
    <t>1983 3)</t>
  </si>
  <si>
    <t>1985 4)</t>
  </si>
  <si>
    <t>1987 4)</t>
  </si>
  <si>
    <t>1994 5)</t>
  </si>
  <si>
    <t>1999 5) 6)</t>
  </si>
  <si>
    <t>2000 6)</t>
  </si>
  <si>
    <t>2001 6) 7)</t>
  </si>
  <si>
    <t>2002 6)</t>
  </si>
  <si>
    <t>2004 5)</t>
  </si>
  <si>
    <t>2010 8)</t>
  </si>
  <si>
    <t>1) Tous les transports: interne+import+export+transit; rail: transport combiné inclus</t>
  </si>
  <si>
    <t>2) Première année de la mise en exploitation du tunnel routier du Gotthard (ouverture en septembre 1980)</t>
  </si>
  <si>
    <t>3) France: valeur interpolée</t>
  </si>
  <si>
    <t>4) Autriche: valeur interpolée</t>
  </si>
  <si>
    <t xml:space="preserve">5) Enquêtes détaillées en 1994, 1999, 2004 et 2009 (CH) </t>
  </si>
  <si>
    <t>6) France: Mont-Blanc fermé du 24.3.1999 au 8.3.2002 (réouverture le 9.3.2002)</t>
  </si>
  <si>
    <t>7) Suisse: tunnel routier du gothard fermé du 24.10.2001 au 21.12.2001</t>
  </si>
  <si>
    <t>8) Données partiellement révisées (État: janvier 2012)</t>
  </si>
  <si>
    <t>Office fédéral des transports (OFT), Division Financement</t>
  </si>
  <si>
    <t>Renseignements: Christoph Schreyer, 031 325 56 42, christoph.schreyer@bav.admin.ch</t>
  </si>
  <si>
    <t>© OFS - Encyclopédie statistique de la Suisse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</si>
</sst>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,##0.0__;\-#,###,##0.0__;\-__;@__\ "/>
    <numFmt numFmtId="166" formatCode="#,###,##0__;\-#,###,##0__;0__;@__\ "/>
    <numFmt numFmtId="167" formatCode="0.0"/>
    <numFmt numFmtId="168" formatCode="0.00%"/>
  </numFmts>
  <fonts count="8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Alignment="1">
      <alignment vertical="center"/>
    </xf>
    <xf numFmtId="164" fontId="4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right"/>
    </xf>
    <xf numFmtId="164" fontId="1" fillId="2" borderId="1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5" xfId="0" applyFont="1" applyFill="1" applyBorder="1" applyAlignment="1">
      <alignment/>
    </xf>
    <xf numFmtId="164" fontId="5" fillId="2" borderId="6" xfId="0" applyFont="1" applyFill="1" applyBorder="1" applyAlignment="1">
      <alignment/>
    </xf>
    <xf numFmtId="164" fontId="5" fillId="2" borderId="0" xfId="0" applyFont="1" applyFill="1" applyBorder="1" applyAlignment="1">
      <alignment wrapText="1"/>
    </xf>
    <xf numFmtId="164" fontId="5" fillId="2" borderId="5" xfId="0" applyFont="1" applyFill="1" applyBorder="1" applyAlignment="1">
      <alignment wrapText="1"/>
    </xf>
    <xf numFmtId="164" fontId="5" fillId="2" borderId="1" xfId="0" applyFont="1" applyFill="1" applyBorder="1" applyAlignment="1">
      <alignment wrapText="1"/>
    </xf>
    <xf numFmtId="164" fontId="5" fillId="2" borderId="6" xfId="0" applyFont="1" applyFill="1" applyBorder="1" applyAlignment="1">
      <alignment wrapText="1"/>
    </xf>
    <xf numFmtId="164" fontId="5" fillId="3" borderId="0" xfId="0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/>
    </xf>
    <xf numFmtId="165" fontId="5" fillId="4" borderId="0" xfId="0" applyNumberFormat="1" applyFont="1" applyFill="1" applyBorder="1" applyAlignment="1">
      <alignment/>
    </xf>
    <xf numFmtId="166" fontId="5" fillId="3" borderId="0" xfId="0" applyNumberFormat="1" applyFont="1" applyFill="1" applyBorder="1" applyAlignment="1">
      <alignment/>
    </xf>
    <xf numFmtId="167" fontId="5" fillId="2" borderId="0" xfId="0" applyNumberFormat="1" applyFont="1" applyFill="1" applyBorder="1" applyAlignment="1">
      <alignment/>
    </xf>
    <xf numFmtId="164" fontId="5" fillId="2" borderId="0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5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'T11.5.4.3'!$Q$7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'T11.5.4.3'!$A$12:$A$43</c:f>
              <c:strCache/>
            </c:strRef>
          </c:cat>
          <c:val>
            <c:numRef>
              <c:f>'T11.5.4.3'!$B$12:$B$43</c:f>
              <c:numCache/>
            </c:numRef>
          </c:val>
          <c:smooth val="0"/>
        </c:ser>
        <c:ser>
          <c:idx val="1"/>
          <c:order val="1"/>
          <c:tx>
            <c:strRef>
              <c:f>'T11.5.4.3'!$R$7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'T11.5.4.3'!$A$12:$A$43</c:f>
              <c:strCache/>
            </c:strRef>
          </c:cat>
          <c:val>
            <c:numRef>
              <c:f>'T11.5.4.3'!$C$12:$C$43</c:f>
              <c:numCache/>
            </c:numRef>
          </c:val>
          <c:smooth val="0"/>
        </c:ser>
        <c:ser>
          <c:idx val="2"/>
          <c:order val="2"/>
          <c:tx>
            <c:strRef>
              <c:f>'T11.5.4.3'!$S$7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'T11.5.4.3'!$A$12:$A$43</c:f>
              <c:strCache/>
            </c:strRef>
          </c:cat>
          <c:val>
            <c:numRef>
              <c:f>'T11.5.4.3'!$D$12:$D$43</c:f>
              <c:numCache/>
            </c:numRef>
          </c:val>
          <c:smooth val="0"/>
        </c:ser>
        <c:marker val="1"/>
        <c:axId val="12752067"/>
        <c:axId val="47659740"/>
      </c:lineChart>
      <c:date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41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At val="0"/>
        <c:auto val="0"/>
        <c:noMultiLvlLbl val="0"/>
      </c:dateAx>
      <c:valAx>
        <c:axId val="47659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 / 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206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'T11.5.4.3'!$V$11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'T11.5.4.3'!$A$12:$A$43</c:f>
              <c:strCache/>
            </c:strRef>
          </c:cat>
          <c:val>
            <c:numRef>
              <c:f>'T11.5.4.3'!$V$12:$V$43</c:f>
              <c:numCache/>
            </c:numRef>
          </c:val>
          <c:smooth val="0"/>
        </c:ser>
        <c:ser>
          <c:idx val="1"/>
          <c:order val="1"/>
          <c:tx>
            <c:strRef>
              <c:f>'T11.5.4.3'!$W$11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'T11.5.4.3'!$A$12:$A$43</c:f>
              <c:strCache/>
            </c:strRef>
          </c:cat>
          <c:val>
            <c:numRef>
              <c:f>'T11.5.4.3'!$W$12:$W$43</c:f>
              <c:numCache/>
            </c:numRef>
          </c:val>
          <c:smooth val="0"/>
        </c:ser>
        <c:ser>
          <c:idx val="2"/>
          <c:order val="2"/>
          <c:tx>
            <c:strRef>
              <c:f>'T11.5.4.3'!$X$11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'T11.5.4.3'!$A$12:$A$43</c:f>
              <c:strCache/>
            </c:strRef>
          </c:cat>
          <c:val>
            <c:numRef>
              <c:f>'T11.5.4.3'!$X$12:$X$43</c:f>
              <c:numCache/>
            </c:numRef>
          </c:val>
          <c:smooth val="0"/>
        </c:ser>
        <c:ser>
          <c:idx val="3"/>
          <c:order val="3"/>
          <c:tx>
            <c:strRef>
              <c:f>'T11.5.4.3'!$Y$11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'T11.5.4.3'!$A$12:$A$43</c:f>
              <c:strCache/>
            </c:strRef>
          </c:cat>
          <c:val>
            <c:numRef>
              <c:f>'T11.5.4.3'!$Y$12:$Y$43</c:f>
              <c:numCache/>
            </c:numRef>
          </c:val>
          <c:smooth val="0"/>
        </c:ser>
        <c:marker val="1"/>
        <c:axId val="26284477"/>
        <c:axId val="35233702"/>
      </c:lineChart>
      <c:date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At val="0"/>
        <c:auto val="0"/>
        <c:noMultiLvlLbl val="0"/>
      </c:date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47</xdr:row>
      <xdr:rowOff>9525</xdr:rowOff>
    </xdr:from>
    <xdr:to>
      <xdr:col>22</xdr:col>
      <xdr:colOff>514350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4371975" y="7667625"/>
        <a:ext cx="6696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66675</xdr:colOff>
      <xdr:row>53</xdr:row>
      <xdr:rowOff>19050</xdr:rowOff>
    </xdr:from>
    <xdr:to>
      <xdr:col>42</xdr:col>
      <xdr:colOff>438150</xdr:colOff>
      <xdr:row>96</xdr:row>
      <xdr:rowOff>152400</xdr:rowOff>
    </xdr:to>
    <xdr:graphicFrame>
      <xdr:nvGraphicFramePr>
        <xdr:cNvPr id="2" name="Chart 2"/>
        <xdr:cNvGraphicFramePr/>
      </xdr:nvGraphicFramePr>
      <xdr:xfrm>
        <a:off x="9858375" y="8648700"/>
        <a:ext cx="16373475" cy="709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8.57421875" style="1" customWidth="1"/>
    <col min="2" max="3" width="7.57421875" style="1" customWidth="1"/>
    <col min="4" max="4" width="8.140625" style="1" customWidth="1"/>
    <col min="5" max="6" width="5.8515625" style="1" customWidth="1"/>
    <col min="7" max="9" width="7.57421875" style="1" customWidth="1"/>
    <col min="10" max="11" width="5.8515625" style="1" customWidth="1"/>
    <col min="12" max="14" width="7.57421875" style="1" customWidth="1"/>
    <col min="15" max="16" width="5.8515625" style="1" customWidth="1"/>
    <col min="17" max="19" width="7.57421875" style="1" customWidth="1"/>
    <col min="20" max="21" width="5.8515625" style="1" customWidth="1"/>
    <col min="22" max="16384" width="11.421875" style="1" customWidth="1"/>
  </cols>
  <sheetData>
    <row r="1" spans="1:21" s="3" customFormat="1" ht="12.75">
      <c r="A1" s="2" t="s">
        <v>0</v>
      </c>
      <c r="U1" s="4" t="s">
        <v>1</v>
      </c>
    </row>
    <row r="2" s="3" customFormat="1" ht="12.75">
      <c r="A2" s="3" t="s">
        <v>2</v>
      </c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17" s="6" customFormat="1" ht="3.75" customHeight="1">
      <c r="B4" s="7"/>
      <c r="G4" s="7"/>
      <c r="L4" s="7"/>
      <c r="Q4" s="7"/>
    </row>
    <row r="5" spans="2:17" s="6" customFormat="1" ht="12.75">
      <c r="B5" s="8" t="s">
        <v>3</v>
      </c>
      <c r="G5" s="8" t="s">
        <v>4</v>
      </c>
      <c r="L5" s="8" t="s">
        <v>5</v>
      </c>
      <c r="Q5" s="8" t="s">
        <v>6</v>
      </c>
    </row>
    <row r="6" spans="2:21" s="6" customFormat="1" ht="3.75" customHeight="1">
      <c r="B6" s="9"/>
      <c r="C6" s="10"/>
      <c r="D6" s="10"/>
      <c r="E6" s="10"/>
      <c r="F6" s="10"/>
      <c r="G6" s="9"/>
      <c r="H6" s="10"/>
      <c r="I6" s="10"/>
      <c r="J6" s="10"/>
      <c r="K6" s="10"/>
      <c r="L6" s="9"/>
      <c r="M6" s="10"/>
      <c r="N6" s="10"/>
      <c r="O6" s="10"/>
      <c r="P6" s="10"/>
      <c r="Q6" s="9"/>
      <c r="R6" s="10"/>
      <c r="S6" s="10"/>
      <c r="T6" s="10"/>
      <c r="U6" s="10"/>
    </row>
    <row r="7" spans="2:21" s="6" customFormat="1" ht="12.75">
      <c r="B7" s="11" t="s">
        <v>7</v>
      </c>
      <c r="C7" s="11" t="s">
        <v>8</v>
      </c>
      <c r="D7" s="11" t="s">
        <v>6</v>
      </c>
      <c r="E7" s="11" t="s">
        <v>7</v>
      </c>
      <c r="F7" s="11" t="s">
        <v>8</v>
      </c>
      <c r="G7" s="11" t="s">
        <v>7</v>
      </c>
      <c r="H7" s="11" t="s">
        <v>8</v>
      </c>
      <c r="I7" s="11" t="s">
        <v>6</v>
      </c>
      <c r="J7" s="11" t="s">
        <v>7</v>
      </c>
      <c r="K7" s="11" t="s">
        <v>8</v>
      </c>
      <c r="L7" s="11" t="s">
        <v>7</v>
      </c>
      <c r="M7" s="11" t="s">
        <v>8</v>
      </c>
      <c r="N7" s="11" t="s">
        <v>6</v>
      </c>
      <c r="O7" s="11" t="s">
        <v>7</v>
      </c>
      <c r="P7" s="11" t="s">
        <v>8</v>
      </c>
      <c r="Q7" s="11" t="s">
        <v>7</v>
      </c>
      <c r="R7" s="11" t="s">
        <v>8</v>
      </c>
      <c r="S7" s="11" t="s">
        <v>6</v>
      </c>
      <c r="T7" s="11" t="s">
        <v>7</v>
      </c>
      <c r="U7" s="6" t="s">
        <v>8</v>
      </c>
    </row>
    <row r="8" spans="2:21" s="6" customFormat="1" ht="12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0"/>
    </row>
    <row r="9" spans="2:22" s="13" customFormat="1" ht="12.75">
      <c r="B9" s="14" t="s">
        <v>9</v>
      </c>
      <c r="C9" s="14" t="s">
        <v>9</v>
      </c>
      <c r="D9" s="14" t="s">
        <v>9</v>
      </c>
      <c r="E9" s="14" t="s">
        <v>10</v>
      </c>
      <c r="F9" s="14" t="s">
        <v>10</v>
      </c>
      <c r="G9" s="14" t="s">
        <v>9</v>
      </c>
      <c r="H9" s="14" t="s">
        <v>9</v>
      </c>
      <c r="I9" s="14" t="s">
        <v>9</v>
      </c>
      <c r="J9" s="14" t="s">
        <v>10</v>
      </c>
      <c r="K9" s="14" t="s">
        <v>10</v>
      </c>
      <c r="L9" s="14" t="s">
        <v>9</v>
      </c>
      <c r="M9" s="14" t="s">
        <v>9</v>
      </c>
      <c r="N9" s="14" t="s">
        <v>9</v>
      </c>
      <c r="O9" s="14" t="s">
        <v>10</v>
      </c>
      <c r="P9" s="14" t="s">
        <v>10</v>
      </c>
      <c r="Q9" s="14" t="s">
        <v>9</v>
      </c>
      <c r="R9" s="14" t="s">
        <v>9</v>
      </c>
      <c r="S9" s="14" t="s">
        <v>9</v>
      </c>
      <c r="T9" s="14" t="s">
        <v>10</v>
      </c>
      <c r="U9" s="13" t="s">
        <v>10</v>
      </c>
      <c r="V9"/>
    </row>
    <row r="10" spans="1:21" s="13" customFormat="1" ht="19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5"/>
    </row>
    <row r="11" spans="22:25" s="6" customFormat="1" ht="46.5" customHeight="1">
      <c r="V11" s="13" t="s">
        <v>11</v>
      </c>
      <c r="W11" s="6" t="s">
        <v>12</v>
      </c>
      <c r="X11" s="6" t="s">
        <v>13</v>
      </c>
      <c r="Y11" s="6" t="s">
        <v>14</v>
      </c>
    </row>
    <row r="12" spans="1:25" s="6" customFormat="1" ht="12.75">
      <c r="A12" s="17">
        <v>1980</v>
      </c>
      <c r="B12" s="18">
        <v>9.9</v>
      </c>
      <c r="C12" s="18">
        <v>7.3</v>
      </c>
      <c r="D12" s="19">
        <v>17.2</v>
      </c>
      <c r="E12" s="20">
        <v>57.5581395348837</v>
      </c>
      <c r="F12" s="20">
        <v>42.44186046511628</v>
      </c>
      <c r="G12" s="18">
        <v>1.27</v>
      </c>
      <c r="H12" s="18">
        <v>16.1</v>
      </c>
      <c r="I12" s="19">
        <v>17.37</v>
      </c>
      <c r="J12" s="20">
        <v>7.311456534254462</v>
      </c>
      <c r="K12" s="20">
        <v>92.68854346574554</v>
      </c>
      <c r="L12" s="18">
        <v>11.1</v>
      </c>
      <c r="M12" s="18">
        <v>4.1</v>
      </c>
      <c r="N12" s="19">
        <v>15.2</v>
      </c>
      <c r="O12" s="20">
        <v>73.02631578947368</v>
      </c>
      <c r="P12" s="20">
        <v>26.973684210526315</v>
      </c>
      <c r="Q12" s="18">
        <v>22.27</v>
      </c>
      <c r="R12" s="18">
        <v>27.5</v>
      </c>
      <c r="S12" s="19">
        <v>49.77</v>
      </c>
      <c r="T12" s="20">
        <v>44.74583082178019</v>
      </c>
      <c r="U12" s="20">
        <v>55.254169178219804</v>
      </c>
      <c r="V12" s="21">
        <f>D12</f>
        <v>17.2</v>
      </c>
      <c r="W12" s="21">
        <f>I12</f>
        <v>17.37</v>
      </c>
      <c r="X12" s="21">
        <f>N12</f>
        <v>15.2</v>
      </c>
      <c r="Y12" s="21">
        <f>S12</f>
        <v>49.77</v>
      </c>
    </row>
    <row r="13" spans="1:25" s="6" customFormat="1" ht="12.75">
      <c r="A13" s="22" t="s">
        <v>15</v>
      </c>
      <c r="B13" s="23">
        <v>9.9</v>
      </c>
      <c r="C13" s="23">
        <v>7.3</v>
      </c>
      <c r="D13" s="23">
        <v>17.2</v>
      </c>
      <c r="E13" s="24">
        <v>57.55813953488372</v>
      </c>
      <c r="F13" s="24">
        <v>42.44186046511628</v>
      </c>
      <c r="G13" s="23">
        <v>1.74</v>
      </c>
      <c r="H13" s="23">
        <v>14.63</v>
      </c>
      <c r="I13" s="25">
        <v>16.37</v>
      </c>
      <c r="J13" s="24">
        <v>10.62919975565058</v>
      </c>
      <c r="K13" s="24">
        <v>89.37080024434941</v>
      </c>
      <c r="L13" s="23">
        <v>11.6</v>
      </c>
      <c r="M13" s="23">
        <v>4.1</v>
      </c>
      <c r="N13" s="23">
        <v>15.7</v>
      </c>
      <c r="O13" s="24">
        <v>73.88535031847134</v>
      </c>
      <c r="P13" s="24">
        <v>26.11464968152866</v>
      </c>
      <c r="Q13" s="23">
        <v>23.24</v>
      </c>
      <c r="R13" s="23">
        <v>26.03</v>
      </c>
      <c r="S13" s="23">
        <v>49.27</v>
      </c>
      <c r="T13" s="24">
        <v>47.16866247209255</v>
      </c>
      <c r="U13" s="24">
        <v>52.83133752790744</v>
      </c>
      <c r="V13" s="21">
        <f>D13</f>
        <v>17.2</v>
      </c>
      <c r="W13" s="21">
        <f>I13</f>
        <v>16.37</v>
      </c>
      <c r="X13" s="21">
        <f>N13</f>
        <v>15.7</v>
      </c>
      <c r="Y13" s="21">
        <f>S13</f>
        <v>49.27</v>
      </c>
    </row>
    <row r="14" spans="1:25" s="6" customFormat="1" ht="12.75">
      <c r="A14" s="22" t="s">
        <v>16</v>
      </c>
      <c r="B14" s="23">
        <v>10.9</v>
      </c>
      <c r="C14" s="23">
        <v>7.8</v>
      </c>
      <c r="D14" s="23">
        <v>18.7</v>
      </c>
      <c r="E14" s="24">
        <v>58.288770053475936</v>
      </c>
      <c r="F14" s="24">
        <v>41.711229946524064</v>
      </c>
      <c r="G14" s="23">
        <v>2.2</v>
      </c>
      <c r="H14" s="23">
        <v>16.1</v>
      </c>
      <c r="I14" s="23">
        <v>18.3</v>
      </c>
      <c r="J14" s="24">
        <v>12.021857923497269</v>
      </c>
      <c r="K14" s="24">
        <v>87.97814207650273</v>
      </c>
      <c r="L14" s="23">
        <v>12.3</v>
      </c>
      <c r="M14" s="23">
        <v>4.3</v>
      </c>
      <c r="N14" s="23">
        <v>16.6</v>
      </c>
      <c r="O14" s="24">
        <v>74.09638554216866</v>
      </c>
      <c r="P14" s="24">
        <v>25.903614457831324</v>
      </c>
      <c r="Q14" s="23">
        <v>25.4</v>
      </c>
      <c r="R14" s="23">
        <v>28.2</v>
      </c>
      <c r="S14" s="23">
        <v>53.6</v>
      </c>
      <c r="T14" s="24">
        <v>47.38805970149254</v>
      </c>
      <c r="U14" s="24">
        <v>52.61194029850746</v>
      </c>
      <c r="V14" s="21">
        <f>D14</f>
        <v>18.7</v>
      </c>
      <c r="W14" s="21">
        <f>I14</f>
        <v>18.3</v>
      </c>
      <c r="X14" s="21">
        <f>N14</f>
        <v>16.6</v>
      </c>
      <c r="Y14" s="21">
        <f>S14</f>
        <v>53.6</v>
      </c>
    </row>
    <row r="15" spans="1:25" s="6" customFormat="1" ht="12.75">
      <c r="A15" s="22" t="s">
        <v>17</v>
      </c>
      <c r="B15" s="23">
        <v>11.1</v>
      </c>
      <c r="C15" s="26">
        <v>9.8</v>
      </c>
      <c r="D15" s="23">
        <v>20.9</v>
      </c>
      <c r="E15" s="24">
        <v>53.110047846889955</v>
      </c>
      <c r="F15" s="24">
        <v>46.88995215311006</v>
      </c>
      <c r="G15" s="23">
        <v>2.4</v>
      </c>
      <c r="H15" s="23">
        <v>13.4</v>
      </c>
      <c r="I15" s="27">
        <v>15.8</v>
      </c>
      <c r="J15" s="24">
        <v>15.189873417721518</v>
      </c>
      <c r="K15" s="24">
        <v>84.81012658227847</v>
      </c>
      <c r="L15" s="23">
        <v>12.9</v>
      </c>
      <c r="M15" s="23">
        <v>3.7</v>
      </c>
      <c r="N15" s="23">
        <v>16.6</v>
      </c>
      <c r="O15" s="24">
        <v>77.71084337349397</v>
      </c>
      <c r="P15" s="24">
        <v>22.28915662650602</v>
      </c>
      <c r="Q15" s="23">
        <v>26.4</v>
      </c>
      <c r="R15" s="23">
        <v>26.9</v>
      </c>
      <c r="S15" s="23">
        <v>53.3</v>
      </c>
      <c r="T15" s="24">
        <v>49.53095684803002</v>
      </c>
      <c r="U15" s="24">
        <v>50.469043151969984</v>
      </c>
      <c r="V15" s="21">
        <f>D15</f>
        <v>20.9</v>
      </c>
      <c r="W15" s="21">
        <f>I15</f>
        <v>15.8</v>
      </c>
      <c r="X15" s="21">
        <f>N15</f>
        <v>16.6</v>
      </c>
      <c r="Y15" s="21">
        <f>S15</f>
        <v>53.3</v>
      </c>
    </row>
    <row r="16" spans="1:25" s="6" customFormat="1" ht="12.75">
      <c r="A16" s="22">
        <v>1984</v>
      </c>
      <c r="B16" s="23">
        <v>12.9</v>
      </c>
      <c r="C16" s="23">
        <v>8.1</v>
      </c>
      <c r="D16" s="23">
        <v>21</v>
      </c>
      <c r="E16" s="24">
        <v>61.42857142857143</v>
      </c>
      <c r="F16" s="24">
        <v>38.57142857142857</v>
      </c>
      <c r="G16" s="23">
        <v>2.4</v>
      </c>
      <c r="H16" s="23">
        <v>14.3</v>
      </c>
      <c r="I16" s="23">
        <v>16.7</v>
      </c>
      <c r="J16" s="24">
        <v>14.371257485029941</v>
      </c>
      <c r="K16" s="24">
        <v>85.62874251497006</v>
      </c>
      <c r="L16" s="23">
        <v>14.4</v>
      </c>
      <c r="M16" s="23">
        <v>4.7</v>
      </c>
      <c r="N16" s="23">
        <v>19.1</v>
      </c>
      <c r="O16" s="24">
        <v>75.39267015706805</v>
      </c>
      <c r="P16" s="24">
        <v>24.607329842931936</v>
      </c>
      <c r="Q16" s="23">
        <v>29.7</v>
      </c>
      <c r="R16" s="23">
        <v>27.1</v>
      </c>
      <c r="S16" s="23">
        <v>56.8</v>
      </c>
      <c r="T16" s="24">
        <v>52.2887323943662</v>
      </c>
      <c r="U16" s="24">
        <v>47.71126760563381</v>
      </c>
      <c r="V16" s="21">
        <f>D16</f>
        <v>21</v>
      </c>
      <c r="W16" s="21">
        <f>I16</f>
        <v>16.7</v>
      </c>
      <c r="X16" s="21">
        <f>N16</f>
        <v>19.1</v>
      </c>
      <c r="Y16" s="21">
        <f>S16</f>
        <v>56.8</v>
      </c>
    </row>
    <row r="17" spans="1:25" s="6" customFormat="1" ht="12.75">
      <c r="A17" s="17" t="s">
        <v>18</v>
      </c>
      <c r="B17" s="28">
        <v>12.3</v>
      </c>
      <c r="C17" s="28">
        <v>7.5</v>
      </c>
      <c r="D17" s="28">
        <v>19.8</v>
      </c>
      <c r="E17" s="29">
        <v>62.12121212121212</v>
      </c>
      <c r="F17" s="29">
        <v>37.878787878787875</v>
      </c>
      <c r="G17" s="28">
        <v>2.727669</v>
      </c>
      <c r="H17" s="28">
        <v>14.02</v>
      </c>
      <c r="I17" s="28">
        <v>16.747669</v>
      </c>
      <c r="J17" s="29">
        <v>16.286857591943097</v>
      </c>
      <c r="K17" s="29">
        <v>83.71314240805691</v>
      </c>
      <c r="L17" s="28">
        <v>15</v>
      </c>
      <c r="M17" s="28">
        <v>4.3</v>
      </c>
      <c r="N17" s="28">
        <v>19.3</v>
      </c>
      <c r="O17" s="29">
        <v>77.720207253886</v>
      </c>
      <c r="P17" s="29">
        <v>22.279792746113987</v>
      </c>
      <c r="Q17" s="28">
        <v>30.027669000000003</v>
      </c>
      <c r="R17" s="28">
        <v>25.82</v>
      </c>
      <c r="S17" s="28">
        <v>55.847669</v>
      </c>
      <c r="T17" s="29">
        <v>53.76709455859295</v>
      </c>
      <c r="U17" s="29">
        <v>46.23290544140705</v>
      </c>
      <c r="V17" s="21">
        <f>D17</f>
        <v>19.8</v>
      </c>
      <c r="W17" s="21">
        <f>I17</f>
        <v>16.747669</v>
      </c>
      <c r="X17" s="21">
        <f>N17</f>
        <v>19.3</v>
      </c>
      <c r="Y17" s="21">
        <f>S17</f>
        <v>55.847669</v>
      </c>
    </row>
    <row r="18" spans="1:25" s="6" customFormat="1" ht="12.75">
      <c r="A18" s="22">
        <v>1986</v>
      </c>
      <c r="B18" s="23">
        <v>14</v>
      </c>
      <c r="C18" s="23">
        <v>7</v>
      </c>
      <c r="D18" s="23">
        <v>21</v>
      </c>
      <c r="E18" s="24">
        <v>66.66666666666667</v>
      </c>
      <c r="F18" s="24">
        <v>33.333333333333336</v>
      </c>
      <c r="G18" s="23">
        <v>3.152025</v>
      </c>
      <c r="H18" s="23">
        <v>13.38</v>
      </c>
      <c r="I18" s="23">
        <v>16.532025000000004</v>
      </c>
      <c r="J18" s="24">
        <v>19.06617610365336</v>
      </c>
      <c r="K18" s="24">
        <v>80.93382389634661</v>
      </c>
      <c r="L18" s="23">
        <v>17</v>
      </c>
      <c r="M18" s="23">
        <v>3.9</v>
      </c>
      <c r="N18" s="23">
        <v>20.9</v>
      </c>
      <c r="O18" s="24">
        <v>81.3397129186603</v>
      </c>
      <c r="P18" s="24">
        <v>18.660287081339714</v>
      </c>
      <c r="Q18" s="23">
        <v>34.152025</v>
      </c>
      <c r="R18" s="23">
        <v>24.28</v>
      </c>
      <c r="S18" s="23">
        <v>58.432025</v>
      </c>
      <c r="T18" s="24">
        <v>58.44744384607585</v>
      </c>
      <c r="U18" s="24">
        <v>41.55255615392415</v>
      </c>
      <c r="V18" s="21">
        <f>D18</f>
        <v>21</v>
      </c>
      <c r="W18" s="21">
        <f>I18</f>
        <v>16.532025000000004</v>
      </c>
      <c r="X18" s="21">
        <f>N18</f>
        <v>20.9</v>
      </c>
      <c r="Y18" s="21">
        <f>S18</f>
        <v>58.432025</v>
      </c>
    </row>
    <row r="19" spans="1:25" s="6" customFormat="1" ht="12.75">
      <c r="A19" s="22" t="s">
        <v>19</v>
      </c>
      <c r="B19" s="23">
        <v>15.573</v>
      </c>
      <c r="C19" s="23">
        <v>6.760999999999999</v>
      </c>
      <c r="D19" s="23">
        <v>22.334</v>
      </c>
      <c r="E19" s="24">
        <v>69.7277693203188</v>
      </c>
      <c r="F19" s="24">
        <v>30.2722306796812</v>
      </c>
      <c r="G19" s="23">
        <v>3.4865030000000004</v>
      </c>
      <c r="H19" s="23">
        <v>13.54</v>
      </c>
      <c r="I19" s="23">
        <v>17.026502999999998</v>
      </c>
      <c r="J19" s="24">
        <v>20.476917661835788</v>
      </c>
      <c r="K19" s="24">
        <v>79.52308233816422</v>
      </c>
      <c r="L19" s="23">
        <v>17.3</v>
      </c>
      <c r="M19" s="23">
        <v>4.2</v>
      </c>
      <c r="N19" s="23">
        <v>21.5</v>
      </c>
      <c r="O19" s="24">
        <v>80.46511627906976</v>
      </c>
      <c r="P19" s="24">
        <v>19.53488372093023</v>
      </c>
      <c r="Q19" s="23">
        <v>36.359503000000004</v>
      </c>
      <c r="R19" s="23">
        <v>24.500999999999998</v>
      </c>
      <c r="S19" s="23">
        <v>60.860503</v>
      </c>
      <c r="T19" s="24">
        <v>59.742363614707564</v>
      </c>
      <c r="U19" s="24">
        <v>40.25763638529244</v>
      </c>
      <c r="V19" s="21">
        <f>D19</f>
        <v>22.334</v>
      </c>
      <c r="W19" s="21">
        <f>I19</f>
        <v>17.026502999999998</v>
      </c>
      <c r="X19" s="21">
        <f>N19</f>
        <v>21.5</v>
      </c>
      <c r="Y19" s="21">
        <f>S19</f>
        <v>60.860503</v>
      </c>
    </row>
    <row r="20" spans="1:25" s="6" customFormat="1" ht="12.75">
      <c r="A20" s="22">
        <v>1988</v>
      </c>
      <c r="B20" s="23">
        <v>17.846</v>
      </c>
      <c r="C20" s="23">
        <v>7.589</v>
      </c>
      <c r="D20" s="23">
        <v>25.435</v>
      </c>
      <c r="E20" s="24">
        <v>70.16316099862394</v>
      </c>
      <c r="F20" s="24">
        <v>29.836839001376063</v>
      </c>
      <c r="G20" s="23">
        <v>3.7757880000000004</v>
      </c>
      <c r="H20" s="23">
        <v>15.36</v>
      </c>
      <c r="I20" s="23">
        <v>19.135788</v>
      </c>
      <c r="J20" s="24">
        <v>19.73155220992206</v>
      </c>
      <c r="K20" s="24">
        <v>80.26844779007793</v>
      </c>
      <c r="L20" s="23">
        <v>18</v>
      </c>
      <c r="M20" s="23">
        <v>4.6</v>
      </c>
      <c r="N20" s="23">
        <v>22.6</v>
      </c>
      <c r="O20" s="24">
        <v>79.64601769911503</v>
      </c>
      <c r="P20" s="24">
        <v>20.35398230088495</v>
      </c>
      <c r="Q20" s="23">
        <v>39.621788</v>
      </c>
      <c r="R20" s="23">
        <v>27.549</v>
      </c>
      <c r="S20" s="23">
        <v>67.170788</v>
      </c>
      <c r="T20" s="24">
        <v>58.986635678592904</v>
      </c>
      <c r="U20" s="24">
        <v>41.013364321407096</v>
      </c>
      <c r="V20" s="21">
        <f>D20</f>
        <v>25.435</v>
      </c>
      <c r="W20" s="21">
        <f>I20</f>
        <v>19.135788</v>
      </c>
      <c r="X20" s="21">
        <f>N20</f>
        <v>22.6</v>
      </c>
      <c r="Y20" s="21">
        <f>S20</f>
        <v>67.170788</v>
      </c>
    </row>
    <row r="21" spans="1:25" s="6" customFormat="1" ht="12.75">
      <c r="A21" s="22">
        <v>1989</v>
      </c>
      <c r="B21" s="23">
        <v>20</v>
      </c>
      <c r="C21" s="23">
        <v>7.8</v>
      </c>
      <c r="D21" s="23">
        <v>27.8</v>
      </c>
      <c r="E21" s="24">
        <v>71.94244604316546</v>
      </c>
      <c r="F21" s="24">
        <v>28.057553956834532</v>
      </c>
      <c r="G21" s="23">
        <v>3.9789809999999997</v>
      </c>
      <c r="H21" s="23">
        <v>17.645</v>
      </c>
      <c r="I21" s="23">
        <v>21.623981</v>
      </c>
      <c r="J21" s="24">
        <v>18.40077920897174</v>
      </c>
      <c r="K21" s="24">
        <v>81.59922079102826</v>
      </c>
      <c r="L21" s="23">
        <v>16.3</v>
      </c>
      <c r="M21" s="23">
        <v>4.9</v>
      </c>
      <c r="N21" s="23">
        <v>21.2</v>
      </c>
      <c r="O21" s="24">
        <v>76.88679245283019</v>
      </c>
      <c r="P21" s="24">
        <v>23.113207547169814</v>
      </c>
      <c r="Q21" s="23">
        <v>40.278981</v>
      </c>
      <c r="R21" s="23">
        <v>30.345</v>
      </c>
      <c r="S21" s="23">
        <v>70.623981</v>
      </c>
      <c r="T21" s="24">
        <v>57.03300837714034</v>
      </c>
      <c r="U21" s="24">
        <v>42.96699162285966</v>
      </c>
      <c r="V21" s="21">
        <f>D21</f>
        <v>27.8</v>
      </c>
      <c r="W21" s="21">
        <f>I21</f>
        <v>21.623981</v>
      </c>
      <c r="X21" s="21">
        <f>N21</f>
        <v>21.2</v>
      </c>
      <c r="Y21" s="21">
        <f>S21</f>
        <v>70.623981</v>
      </c>
    </row>
    <row r="22" spans="1:25" s="6" customFormat="1" ht="12.75">
      <c r="A22" s="17">
        <v>1990</v>
      </c>
      <c r="B22" s="28">
        <v>21.8</v>
      </c>
      <c r="C22" s="28">
        <v>7.22</v>
      </c>
      <c r="D22" s="28">
        <v>29.02</v>
      </c>
      <c r="E22" s="29">
        <v>75.12060647829084</v>
      </c>
      <c r="F22" s="29">
        <v>24.879393521709165</v>
      </c>
      <c r="G22" s="28">
        <v>4.26722</v>
      </c>
      <c r="H22" s="28">
        <v>17.88</v>
      </c>
      <c r="I22" s="28">
        <v>22.147219999999997</v>
      </c>
      <c r="J22" s="29">
        <v>19.26751980609756</v>
      </c>
      <c r="K22" s="29">
        <v>80.73248019390245</v>
      </c>
      <c r="L22" s="28">
        <v>14.6</v>
      </c>
      <c r="M22" s="28">
        <v>5.5</v>
      </c>
      <c r="N22" s="28">
        <v>20.1</v>
      </c>
      <c r="O22" s="29">
        <v>72.636815920398</v>
      </c>
      <c r="P22" s="29">
        <v>27.36318407960199</v>
      </c>
      <c r="Q22" s="28">
        <v>40.66722</v>
      </c>
      <c r="R22" s="28">
        <v>30.6</v>
      </c>
      <c r="S22" s="28">
        <v>71.26722</v>
      </c>
      <c r="T22" s="29">
        <v>57.06300877177475</v>
      </c>
      <c r="U22" s="29">
        <v>42.93699122822527</v>
      </c>
      <c r="V22" s="21">
        <f>D22</f>
        <v>29.02</v>
      </c>
      <c r="W22" s="21">
        <f>I22</f>
        <v>22.147219999999997</v>
      </c>
      <c r="X22" s="21">
        <f>N22</f>
        <v>20.1</v>
      </c>
      <c r="Y22" s="21">
        <f>S22</f>
        <v>71.26722</v>
      </c>
    </row>
    <row r="23" spans="1:25" s="6" customFormat="1" ht="12.75">
      <c r="A23" s="22">
        <v>1991</v>
      </c>
      <c r="B23" s="23">
        <v>22.55</v>
      </c>
      <c r="C23" s="23">
        <v>7.654</v>
      </c>
      <c r="D23" s="23">
        <v>30.204</v>
      </c>
      <c r="E23" s="24">
        <v>74.65898556482585</v>
      </c>
      <c r="F23" s="24">
        <v>25.34101443517415</v>
      </c>
      <c r="G23" s="23">
        <v>4.746525</v>
      </c>
      <c r="H23" s="23">
        <v>17.85</v>
      </c>
      <c r="I23" s="23">
        <v>22.596525</v>
      </c>
      <c r="J23" s="24">
        <v>21.005552844961784</v>
      </c>
      <c r="K23" s="24">
        <v>78.99444715503823</v>
      </c>
      <c r="L23" s="23">
        <v>15.6</v>
      </c>
      <c r="M23" s="23">
        <v>8.2</v>
      </c>
      <c r="N23" s="23">
        <v>23.8</v>
      </c>
      <c r="O23" s="24">
        <v>65.54621848739495</v>
      </c>
      <c r="P23" s="24">
        <v>34.45378151260503</v>
      </c>
      <c r="Q23" s="23">
        <v>42.896525000000004</v>
      </c>
      <c r="R23" s="23">
        <v>33.704</v>
      </c>
      <c r="S23" s="23">
        <v>76.600525</v>
      </c>
      <c r="T23" s="24">
        <v>56.000301564512775</v>
      </c>
      <c r="U23" s="24">
        <v>43.999698435487225</v>
      </c>
      <c r="V23" s="21">
        <f>D23</f>
        <v>30.204</v>
      </c>
      <c r="W23" s="21">
        <f>I23</f>
        <v>22.596525</v>
      </c>
      <c r="X23" s="21">
        <f>N23</f>
        <v>23.8</v>
      </c>
      <c r="Y23" s="21">
        <f>S23</f>
        <v>76.600525</v>
      </c>
    </row>
    <row r="24" spans="1:25" s="6" customFormat="1" ht="12.75">
      <c r="A24" s="22">
        <v>1992</v>
      </c>
      <c r="B24" s="23">
        <v>23.1</v>
      </c>
      <c r="C24" s="23">
        <v>6.8</v>
      </c>
      <c r="D24" s="23">
        <v>29.9</v>
      </c>
      <c r="E24" s="24">
        <v>77.25752508361204</v>
      </c>
      <c r="F24" s="24">
        <v>22.742474916387962</v>
      </c>
      <c r="G24" s="23">
        <v>5.124161</v>
      </c>
      <c r="H24" s="23">
        <v>17.36</v>
      </c>
      <c r="I24" s="23">
        <v>22.484161</v>
      </c>
      <c r="J24" s="24">
        <v>22.790092100834894</v>
      </c>
      <c r="K24" s="24">
        <v>77.2099078991651</v>
      </c>
      <c r="L24" s="23">
        <v>17.2</v>
      </c>
      <c r="M24" s="23">
        <v>8.2</v>
      </c>
      <c r="N24" s="23">
        <v>25.4</v>
      </c>
      <c r="O24" s="24">
        <v>67.71653543307087</v>
      </c>
      <c r="P24" s="24">
        <v>32.28346456692913</v>
      </c>
      <c r="Q24" s="23">
        <v>45.424161</v>
      </c>
      <c r="R24" s="23">
        <v>32.36</v>
      </c>
      <c r="S24" s="23">
        <v>77.784161</v>
      </c>
      <c r="T24" s="24">
        <v>58.39770001504547</v>
      </c>
      <c r="U24" s="24">
        <v>41.60229998495452</v>
      </c>
      <c r="V24" s="21">
        <f>D24</f>
        <v>29.9</v>
      </c>
      <c r="W24" s="21">
        <f>I24</f>
        <v>22.484161</v>
      </c>
      <c r="X24" s="21">
        <f>N24</f>
        <v>25.4</v>
      </c>
      <c r="Y24" s="21">
        <f>S24</f>
        <v>77.784161</v>
      </c>
    </row>
    <row r="25" spans="1:25" s="6" customFormat="1" ht="12.75">
      <c r="A25" s="22">
        <v>1993</v>
      </c>
      <c r="B25" s="23">
        <v>24.7</v>
      </c>
      <c r="C25" s="23">
        <v>7</v>
      </c>
      <c r="D25" s="23">
        <v>31.7</v>
      </c>
      <c r="E25" s="24">
        <v>77.91798107255521</v>
      </c>
      <c r="F25" s="24">
        <v>22.082018927444796</v>
      </c>
      <c r="G25" s="23">
        <v>5.6</v>
      </c>
      <c r="H25" s="23">
        <v>16</v>
      </c>
      <c r="I25" s="23">
        <v>21.6</v>
      </c>
      <c r="J25" s="24">
        <v>25.925925925925924</v>
      </c>
      <c r="K25" s="24">
        <v>74.07407407407408</v>
      </c>
      <c r="L25" s="23">
        <v>17.8</v>
      </c>
      <c r="M25" s="23">
        <v>7.6</v>
      </c>
      <c r="N25" s="23">
        <v>25.4</v>
      </c>
      <c r="O25" s="24">
        <v>70.07874015748033</v>
      </c>
      <c r="P25" s="24">
        <v>29.921259842519685</v>
      </c>
      <c r="Q25" s="23">
        <v>48.1</v>
      </c>
      <c r="R25" s="23">
        <v>30.6</v>
      </c>
      <c r="S25" s="23">
        <v>78.7</v>
      </c>
      <c r="T25" s="24">
        <v>61.11817026683608</v>
      </c>
      <c r="U25" s="24">
        <v>38.88182973316391</v>
      </c>
      <c r="V25" s="21">
        <f>D25</f>
        <v>31.7</v>
      </c>
      <c r="W25" s="21">
        <f>I25</f>
        <v>21.6</v>
      </c>
      <c r="X25" s="21">
        <f>N25</f>
        <v>25.4</v>
      </c>
      <c r="Y25" s="21">
        <f>S25</f>
        <v>78.7</v>
      </c>
    </row>
    <row r="26" spans="1:25" s="6" customFormat="1" ht="12.75">
      <c r="A26" s="22" t="s">
        <v>20</v>
      </c>
      <c r="B26" s="23">
        <v>26.570842</v>
      </c>
      <c r="C26" s="23">
        <v>7.13</v>
      </c>
      <c r="D26" s="23">
        <v>33.700842</v>
      </c>
      <c r="E26" s="24">
        <v>78.84325857496378</v>
      </c>
      <c r="F26" s="24">
        <v>21.156741425036206</v>
      </c>
      <c r="G26" s="23">
        <v>6.154561</v>
      </c>
      <c r="H26" s="23">
        <v>17.830945999999997</v>
      </c>
      <c r="I26" s="23">
        <v>23.985507</v>
      </c>
      <c r="J26" s="24">
        <v>25.659499296804526</v>
      </c>
      <c r="K26" s="24">
        <v>74.34050070319547</v>
      </c>
      <c r="L26" s="23">
        <v>18.438058</v>
      </c>
      <c r="M26" s="23">
        <v>8.264523</v>
      </c>
      <c r="N26" s="23">
        <v>26.702581000000002</v>
      </c>
      <c r="O26" s="24">
        <v>69.04972219726625</v>
      </c>
      <c r="P26" s="24">
        <v>30.95027780273375</v>
      </c>
      <c r="Q26" s="23">
        <v>51.163461</v>
      </c>
      <c r="R26" s="23">
        <v>33.225469000000004</v>
      </c>
      <c r="S26" s="23">
        <v>84.38893</v>
      </c>
      <c r="T26" s="24">
        <v>60.62816651425726</v>
      </c>
      <c r="U26" s="24">
        <v>39.37183348574274</v>
      </c>
      <c r="V26" s="21">
        <f>D26</f>
        <v>33.700842</v>
      </c>
      <c r="W26" s="21">
        <f>I26</f>
        <v>23.985507</v>
      </c>
      <c r="X26" s="21">
        <f>N26</f>
        <v>26.702581000000002</v>
      </c>
      <c r="Y26" s="21">
        <f>S26</f>
        <v>84.38893</v>
      </c>
    </row>
    <row r="27" spans="1:25" s="6" customFormat="1" ht="12.75">
      <c r="A27" s="17">
        <v>1995</v>
      </c>
      <c r="B27" s="28">
        <v>25.8</v>
      </c>
      <c r="C27" s="28">
        <v>7.715999999999999</v>
      </c>
      <c r="D27" s="28">
        <v>33.516</v>
      </c>
      <c r="E27" s="29">
        <v>76.97815968492661</v>
      </c>
      <c r="F27" s="29">
        <v>23.021840315073398</v>
      </c>
      <c r="G27" s="28">
        <v>6.52336</v>
      </c>
      <c r="H27" s="28">
        <v>18.08</v>
      </c>
      <c r="I27" s="28">
        <v>24.60336</v>
      </c>
      <c r="J27" s="29">
        <v>26.514102138894852</v>
      </c>
      <c r="K27" s="29">
        <v>73.48589786110514</v>
      </c>
      <c r="L27" s="28">
        <v>21</v>
      </c>
      <c r="M27" s="28">
        <v>8</v>
      </c>
      <c r="N27" s="28">
        <v>29</v>
      </c>
      <c r="O27" s="29">
        <v>72.41379310344827</v>
      </c>
      <c r="P27" s="29">
        <v>27.586206896551722</v>
      </c>
      <c r="Q27" s="28">
        <v>53.32336</v>
      </c>
      <c r="R27" s="28">
        <v>33.796</v>
      </c>
      <c r="S27" s="28">
        <v>87.11936</v>
      </c>
      <c r="T27" s="29">
        <v>61.207244864976055</v>
      </c>
      <c r="U27" s="29">
        <v>38.792755135023945</v>
      </c>
      <c r="V27" s="21">
        <f>D27</f>
        <v>33.516</v>
      </c>
      <c r="W27" s="21">
        <f>I27</f>
        <v>24.60336</v>
      </c>
      <c r="X27" s="21">
        <f>N27</f>
        <v>29</v>
      </c>
      <c r="Y27" s="21">
        <f>S27</f>
        <v>87.11936</v>
      </c>
    </row>
    <row r="28" spans="1:25" s="6" customFormat="1" ht="12.75">
      <c r="A28" s="22">
        <v>1996</v>
      </c>
      <c r="B28" s="23">
        <v>25</v>
      </c>
      <c r="C28" s="23">
        <v>8.807</v>
      </c>
      <c r="D28" s="23">
        <v>33.807</v>
      </c>
      <c r="E28" s="24">
        <v>73.94918212204573</v>
      </c>
      <c r="F28" s="24">
        <v>26.05081787795427</v>
      </c>
      <c r="G28" s="23">
        <v>6.978005</v>
      </c>
      <c r="H28" s="23">
        <v>15.69</v>
      </c>
      <c r="I28" s="23">
        <v>22.668005</v>
      </c>
      <c r="J28" s="24">
        <v>30.783498591958132</v>
      </c>
      <c r="K28" s="24">
        <v>69.21650140804186</v>
      </c>
      <c r="L28" s="23">
        <v>20.1</v>
      </c>
      <c r="M28" s="23">
        <v>7.9</v>
      </c>
      <c r="N28" s="23">
        <v>28</v>
      </c>
      <c r="O28" s="24">
        <v>71.78571428571429</v>
      </c>
      <c r="P28" s="24">
        <v>28.214285714285715</v>
      </c>
      <c r="Q28" s="23">
        <v>52.078005000000005</v>
      </c>
      <c r="R28" s="23">
        <v>32.397</v>
      </c>
      <c r="S28" s="23">
        <v>84.47500500000001</v>
      </c>
      <c r="T28" s="24">
        <v>61.649010852381714</v>
      </c>
      <c r="U28" s="24">
        <v>38.35098914761827</v>
      </c>
      <c r="V28" s="21">
        <f>D28</f>
        <v>33.807</v>
      </c>
      <c r="W28" s="21">
        <f>I28</f>
        <v>22.668005</v>
      </c>
      <c r="X28" s="21">
        <f>N28</f>
        <v>28</v>
      </c>
      <c r="Y28" s="21">
        <f>S28</f>
        <v>84.47500500000001</v>
      </c>
    </row>
    <row r="29" spans="1:25" s="6" customFormat="1" ht="12.75">
      <c r="A29" s="22">
        <v>1997</v>
      </c>
      <c r="B29" s="23">
        <v>25.285</v>
      </c>
      <c r="C29" s="23">
        <v>9.131</v>
      </c>
      <c r="D29" s="23">
        <v>34.416</v>
      </c>
      <c r="E29" s="24">
        <v>73.46873547187356</v>
      </c>
      <c r="F29" s="24">
        <v>26.531264528126457</v>
      </c>
      <c r="G29" s="23">
        <v>7.123861</v>
      </c>
      <c r="H29" s="23">
        <v>17.95</v>
      </c>
      <c r="I29" s="23">
        <v>25.073861</v>
      </c>
      <c r="J29" s="24">
        <v>28.41150391636932</v>
      </c>
      <c r="K29" s="24">
        <v>71.58849608363067</v>
      </c>
      <c r="L29" s="23">
        <v>21.3</v>
      </c>
      <c r="M29" s="23">
        <v>7.8</v>
      </c>
      <c r="N29" s="23">
        <v>29.1</v>
      </c>
      <c r="O29" s="24">
        <v>73.19587628865979</v>
      </c>
      <c r="P29" s="24">
        <v>26.804123711340203</v>
      </c>
      <c r="Q29" s="23">
        <v>53.708861</v>
      </c>
      <c r="R29" s="23">
        <v>34.881</v>
      </c>
      <c r="S29" s="23">
        <v>88.589861</v>
      </c>
      <c r="T29" s="24">
        <v>60.626419766027176</v>
      </c>
      <c r="U29" s="24">
        <v>39.373580233972824</v>
      </c>
      <c r="V29" s="21">
        <f>D29</f>
        <v>34.416</v>
      </c>
      <c r="W29" s="21">
        <f>I29</f>
        <v>25.073861</v>
      </c>
      <c r="X29" s="21">
        <f>N29</f>
        <v>29.1</v>
      </c>
      <c r="Y29" s="21">
        <f>S29</f>
        <v>88.589861</v>
      </c>
    </row>
    <row r="30" spans="1:25" s="6" customFormat="1" ht="12.75">
      <c r="A30" s="22">
        <v>1998</v>
      </c>
      <c r="B30" s="26">
        <v>26.275</v>
      </c>
      <c r="C30" s="23">
        <v>8.464</v>
      </c>
      <c r="D30" s="26">
        <v>34.739</v>
      </c>
      <c r="E30" s="24">
        <v>75.63545294913499</v>
      </c>
      <c r="F30" s="24">
        <v>24.364547050865028</v>
      </c>
      <c r="G30" s="23">
        <v>7.68732</v>
      </c>
      <c r="H30" s="23">
        <v>19.29</v>
      </c>
      <c r="I30" s="23">
        <v>26.97732</v>
      </c>
      <c r="J30" s="24">
        <v>28.495491768641216</v>
      </c>
      <c r="K30" s="24">
        <v>71.50450823135878</v>
      </c>
      <c r="L30" s="23">
        <v>23.9</v>
      </c>
      <c r="M30" s="23">
        <v>8.6</v>
      </c>
      <c r="N30" s="23">
        <v>32.5</v>
      </c>
      <c r="O30" s="24">
        <v>73.53846153846153</v>
      </c>
      <c r="P30" s="24">
        <v>26.46153846153846</v>
      </c>
      <c r="Q30" s="23">
        <v>57.86232</v>
      </c>
      <c r="R30" s="23">
        <v>36.354</v>
      </c>
      <c r="S30" s="23">
        <v>94.21632</v>
      </c>
      <c r="T30" s="24">
        <v>61.41432821829594</v>
      </c>
      <c r="U30" s="24">
        <v>38.585671781704065</v>
      </c>
      <c r="V30" s="21">
        <f>D30</f>
        <v>34.739</v>
      </c>
      <c r="W30" s="21">
        <f>I30</f>
        <v>26.97732</v>
      </c>
      <c r="X30" s="21">
        <f>N30</f>
        <v>32.5</v>
      </c>
      <c r="Y30" s="21">
        <f>S30</f>
        <v>94.21632</v>
      </c>
    </row>
    <row r="31" spans="1:25" s="6" customFormat="1" ht="12.75">
      <c r="A31" s="22" t="s">
        <v>21</v>
      </c>
      <c r="B31" s="23">
        <v>25.127869</v>
      </c>
      <c r="C31" s="23">
        <v>8.402000000000001</v>
      </c>
      <c r="D31" s="23">
        <v>33.529869000000005</v>
      </c>
      <c r="E31" s="24">
        <v>74.94174522423573</v>
      </c>
      <c r="F31" s="24">
        <v>25.058254775764258</v>
      </c>
      <c r="G31" s="23">
        <v>8.373023</v>
      </c>
      <c r="H31" s="23">
        <v>18.386307000000002</v>
      </c>
      <c r="I31" s="23">
        <v>26.759330000000002</v>
      </c>
      <c r="J31" s="24">
        <v>31.2901070393018</v>
      </c>
      <c r="K31" s="24">
        <v>68.7098929606982</v>
      </c>
      <c r="L31" s="23">
        <v>26.4</v>
      </c>
      <c r="M31" s="23">
        <v>8.3</v>
      </c>
      <c r="N31" s="23">
        <v>34.7</v>
      </c>
      <c r="O31" s="24">
        <v>76.08069164265129</v>
      </c>
      <c r="P31" s="24">
        <v>23.919308357348704</v>
      </c>
      <c r="Q31" s="23">
        <v>59.900892</v>
      </c>
      <c r="R31" s="23">
        <v>35.088307</v>
      </c>
      <c r="S31" s="23">
        <v>94.989199</v>
      </c>
      <c r="T31" s="24">
        <v>63.06074020057797</v>
      </c>
      <c r="U31" s="24">
        <v>36.93925979942204</v>
      </c>
      <c r="V31" s="21">
        <f>D31</f>
        <v>33.529869000000005</v>
      </c>
      <c r="W31" s="21">
        <f>I31</f>
        <v>26.759330000000002</v>
      </c>
      <c r="X31" s="21">
        <f>N31</f>
        <v>34.7</v>
      </c>
      <c r="Y31" s="21">
        <f>S31</f>
        <v>94.989199</v>
      </c>
    </row>
    <row r="32" spans="1:25" s="6" customFormat="1" ht="12.75">
      <c r="A32" s="17" t="s">
        <v>22</v>
      </c>
      <c r="B32" s="28">
        <v>25.197149999999997</v>
      </c>
      <c r="C32" s="28">
        <v>8.564</v>
      </c>
      <c r="D32" s="28">
        <v>33.76115</v>
      </c>
      <c r="E32" s="29">
        <v>74.63356550354474</v>
      </c>
      <c r="F32" s="29">
        <v>25.366434496455245</v>
      </c>
      <c r="G32" s="28">
        <v>8.9</v>
      </c>
      <c r="H32" s="28">
        <v>20.56</v>
      </c>
      <c r="I32" s="28">
        <v>29.46</v>
      </c>
      <c r="J32" s="29">
        <v>30.210454854039373</v>
      </c>
      <c r="K32" s="29">
        <v>69.78954514596062</v>
      </c>
      <c r="L32" s="28">
        <v>26.6</v>
      </c>
      <c r="M32" s="28">
        <v>8.7</v>
      </c>
      <c r="N32" s="28">
        <v>35.3</v>
      </c>
      <c r="O32" s="29">
        <v>75.35410764872522</v>
      </c>
      <c r="P32" s="29">
        <v>24.645892351274785</v>
      </c>
      <c r="Q32" s="28">
        <v>60.69714999999999</v>
      </c>
      <c r="R32" s="28">
        <v>37.824</v>
      </c>
      <c r="S32" s="28">
        <v>98.52114999999999</v>
      </c>
      <c r="T32" s="29">
        <v>61.60824350913484</v>
      </c>
      <c r="U32" s="29">
        <v>38.391756490865156</v>
      </c>
      <c r="V32" s="21">
        <f>D32</f>
        <v>33.76115</v>
      </c>
      <c r="W32" s="21">
        <f>I32</f>
        <v>29.46</v>
      </c>
      <c r="X32" s="21">
        <f>N32</f>
        <v>35.3</v>
      </c>
      <c r="Y32" s="21">
        <f>S32</f>
        <v>98.52114999999999</v>
      </c>
    </row>
    <row r="33" spans="1:25" s="6" customFormat="1" ht="12.75">
      <c r="A33" s="22" t="s">
        <v>23</v>
      </c>
      <c r="B33" s="23">
        <v>25.02968</v>
      </c>
      <c r="C33" s="23">
        <v>7.84</v>
      </c>
      <c r="D33" s="23">
        <v>32.86968</v>
      </c>
      <c r="E33" s="24">
        <v>76.14823144003834</v>
      </c>
      <c r="F33" s="24">
        <v>23.85176855996164</v>
      </c>
      <c r="G33" s="23">
        <v>10.750930270748627</v>
      </c>
      <c r="H33" s="23">
        <v>20.772264678259653</v>
      </c>
      <c r="I33" s="23">
        <v>31.52319494900828</v>
      </c>
      <c r="J33" s="24">
        <v>34.10482436231246</v>
      </c>
      <c r="K33" s="24">
        <v>65.89517563768754</v>
      </c>
      <c r="L33" s="23">
        <v>26.3</v>
      </c>
      <c r="M33" s="23">
        <v>10.7722</v>
      </c>
      <c r="N33" s="23">
        <v>37.0722</v>
      </c>
      <c r="O33" s="24">
        <v>70.94264705088987</v>
      </c>
      <c r="P33" s="24">
        <v>29.057352949110115</v>
      </c>
      <c r="Q33" s="23">
        <v>62.08061027074862</v>
      </c>
      <c r="R33" s="23">
        <v>39.384464678259654</v>
      </c>
      <c r="S33" s="23">
        <v>101.46507494900828</v>
      </c>
      <c r="T33" s="24">
        <v>61.184215654448096</v>
      </c>
      <c r="U33" s="24">
        <v>38.8157843455519</v>
      </c>
      <c r="V33" s="21">
        <f>D33</f>
        <v>32.86968</v>
      </c>
      <c r="W33" s="21">
        <f>I33</f>
        <v>31.52319494900828</v>
      </c>
      <c r="X33" s="21">
        <f>N33</f>
        <v>37.0722</v>
      </c>
      <c r="Y33" s="21">
        <f>S33</f>
        <v>101.46507494900828</v>
      </c>
    </row>
    <row r="34" spans="1:25" s="6" customFormat="1" ht="12.75">
      <c r="A34" s="22" t="s">
        <v>24</v>
      </c>
      <c r="B34" s="23">
        <v>24.888176600000005</v>
      </c>
      <c r="C34" s="23">
        <v>7.821</v>
      </c>
      <c r="D34" s="23">
        <v>32.709176600000006</v>
      </c>
      <c r="E34" s="24">
        <v>76.08927887227831</v>
      </c>
      <c r="F34" s="24">
        <v>23.91072112772169</v>
      </c>
      <c r="G34" s="23">
        <v>10.654569781933542</v>
      </c>
      <c r="H34" s="23">
        <v>19.300866122213314</v>
      </c>
      <c r="I34" s="23">
        <v>29.955435904146857</v>
      </c>
      <c r="J34" s="24">
        <v>35.568067899351064</v>
      </c>
      <c r="K34" s="24">
        <v>64.43193210064894</v>
      </c>
      <c r="L34" s="23">
        <v>27.2</v>
      </c>
      <c r="M34" s="23">
        <v>10.543</v>
      </c>
      <c r="N34" s="23">
        <v>37.742999999999995</v>
      </c>
      <c r="O34" s="24">
        <v>72.06634342792042</v>
      </c>
      <c r="P34" s="24">
        <v>27.93365657207959</v>
      </c>
      <c r="Q34" s="23">
        <v>62.74274638193354</v>
      </c>
      <c r="R34" s="23">
        <v>37.66486612221331</v>
      </c>
      <c r="S34" s="23">
        <v>100.40761250414685</v>
      </c>
      <c r="T34" s="24">
        <v>62.48803732818789</v>
      </c>
      <c r="U34" s="24">
        <v>37.51196267181211</v>
      </c>
      <c r="V34" s="21">
        <f>D34</f>
        <v>32.709176600000006</v>
      </c>
      <c r="W34" s="21">
        <f>I34</f>
        <v>29.955435904146857</v>
      </c>
      <c r="X34" s="21">
        <f>N34</f>
        <v>37.742999999999995</v>
      </c>
      <c r="Y34" s="21">
        <f>S34</f>
        <v>100.40761250414685</v>
      </c>
    </row>
    <row r="35" spans="1:25" s="6" customFormat="1" ht="12.75">
      <c r="A35" s="22">
        <v>2003</v>
      </c>
      <c r="B35" s="23">
        <v>24.1262847</v>
      </c>
      <c r="C35" s="23">
        <v>7.04178699598</v>
      </c>
      <c r="D35" s="23">
        <v>31.16807169598</v>
      </c>
      <c r="E35" s="24">
        <v>77.40704954522985</v>
      </c>
      <c r="F35" s="24">
        <v>22.59295045477015</v>
      </c>
      <c r="G35" s="23">
        <v>11.434790593149907</v>
      </c>
      <c r="H35" s="23">
        <v>20.515882887255497</v>
      </c>
      <c r="I35" s="23">
        <v>31.950673480405406</v>
      </c>
      <c r="J35" s="24">
        <v>35.78888751801302</v>
      </c>
      <c r="K35" s="24">
        <v>64.21111248198697</v>
      </c>
      <c r="L35" s="23">
        <v>28.7</v>
      </c>
      <c r="M35" s="23">
        <v>10.736</v>
      </c>
      <c r="N35" s="23">
        <v>39.436</v>
      </c>
      <c r="O35" s="24">
        <v>72.7761436251141</v>
      </c>
      <c r="P35" s="24">
        <v>27.223856374885894</v>
      </c>
      <c r="Q35" s="23">
        <v>64.2610752931499</v>
      </c>
      <c r="R35" s="23">
        <v>38.293669883235495</v>
      </c>
      <c r="S35" s="23">
        <v>102.5547451763854</v>
      </c>
      <c r="T35" s="24">
        <v>62.66026519068068</v>
      </c>
      <c r="U35" s="24">
        <v>37.33973480931931</v>
      </c>
      <c r="V35" s="21">
        <f>D35</f>
        <v>31.16807169598</v>
      </c>
      <c r="W35" s="21">
        <f>I35</f>
        <v>31.950673480405406</v>
      </c>
      <c r="X35" s="21">
        <f>N35</f>
        <v>39.436</v>
      </c>
      <c r="Y35" s="21">
        <f>S35</f>
        <v>102.5547451763854</v>
      </c>
    </row>
    <row r="36" spans="1:25" s="6" customFormat="1" ht="12.75">
      <c r="A36" s="22" t="s">
        <v>25</v>
      </c>
      <c r="B36" s="23">
        <v>21.914875000000002</v>
      </c>
      <c r="C36" s="23">
        <v>6.382297904000001</v>
      </c>
      <c r="D36" s="23">
        <v>28.297172904000004</v>
      </c>
      <c r="E36" s="24">
        <v>77.44545744674791</v>
      </c>
      <c r="F36" s="24">
        <v>22.554542553252094</v>
      </c>
      <c r="G36" s="23">
        <v>12.49626898962074</v>
      </c>
      <c r="H36" s="23">
        <v>22.923821341670244</v>
      </c>
      <c r="I36" s="23">
        <v>35.420090331290986</v>
      </c>
      <c r="J36" s="24">
        <v>35.28017255952965</v>
      </c>
      <c r="K36" s="24">
        <v>64.71982744047034</v>
      </c>
      <c r="L36" s="23">
        <v>33.1095</v>
      </c>
      <c r="M36" s="23">
        <v>10.128</v>
      </c>
      <c r="N36" s="23">
        <v>43.2375</v>
      </c>
      <c r="O36" s="24">
        <v>76.57588898525586</v>
      </c>
      <c r="P36" s="24">
        <v>23.424111014744145</v>
      </c>
      <c r="Q36" s="23">
        <v>67.52064398962074</v>
      </c>
      <c r="R36" s="23">
        <v>39.434119245670246</v>
      </c>
      <c r="S36" s="23">
        <v>106.95476323529098</v>
      </c>
      <c r="T36" s="24">
        <v>63.130095329257394</v>
      </c>
      <c r="U36" s="24">
        <v>36.869904670742606</v>
      </c>
      <c r="V36" s="21">
        <f>D36</f>
        <v>28.297172904000004</v>
      </c>
      <c r="W36" s="21">
        <f>I36</f>
        <v>35.420090331290986</v>
      </c>
      <c r="X36" s="21">
        <f>N36</f>
        <v>43.2375</v>
      </c>
      <c r="Y36" s="21">
        <f>S36</f>
        <v>106.95476323529098</v>
      </c>
    </row>
    <row r="37" spans="1:25" s="6" customFormat="1" ht="12.75">
      <c r="A37" s="17">
        <v>2005</v>
      </c>
      <c r="B37" s="28">
        <v>20.1971186</v>
      </c>
      <c r="C37" s="28">
        <v>5.507531231999997</v>
      </c>
      <c r="D37" s="28">
        <v>25.704649831999998</v>
      </c>
      <c r="E37" s="29">
        <v>78.5737939711452</v>
      </c>
      <c r="F37" s="29">
        <v>21.426206028854793</v>
      </c>
      <c r="G37" s="28">
        <v>12.829271102275126</v>
      </c>
      <c r="H37" s="28">
        <v>23.63899274053759</v>
      </c>
      <c r="I37" s="28">
        <v>36.46826384281272</v>
      </c>
      <c r="J37" s="29">
        <v>35.17927576035007</v>
      </c>
      <c r="K37" s="29">
        <v>64.8207242396499</v>
      </c>
      <c r="L37" s="28">
        <v>33.61647964683109</v>
      </c>
      <c r="M37" s="28">
        <v>10.0261028</v>
      </c>
      <c r="N37" s="28">
        <v>43.642582446831085</v>
      </c>
      <c r="O37" s="29">
        <v>77.02678843027998</v>
      </c>
      <c r="P37" s="29">
        <v>22.973211569720025</v>
      </c>
      <c r="Q37" s="28">
        <v>66.6428693491062</v>
      </c>
      <c r="R37" s="28">
        <v>39.17262677253758</v>
      </c>
      <c r="S37" s="28">
        <v>105.81549612164379</v>
      </c>
      <c r="T37" s="29">
        <v>62.9802550587625</v>
      </c>
      <c r="U37" s="29">
        <v>37.01974494123749</v>
      </c>
      <c r="V37" s="21">
        <f>D37</f>
        <v>25.704649831999998</v>
      </c>
      <c r="W37" s="21">
        <f>I37</f>
        <v>36.46826384281272</v>
      </c>
      <c r="X37" s="21">
        <f>N37</f>
        <v>43.642582446831085</v>
      </c>
      <c r="Y37" s="21">
        <f>S37</f>
        <v>105.81549612164379</v>
      </c>
    </row>
    <row r="38" spans="1:25" s="6" customFormat="1" ht="12.75">
      <c r="A38" s="22">
        <v>2006</v>
      </c>
      <c r="B38" s="23">
        <v>21.471404800000002</v>
      </c>
      <c r="C38" s="23">
        <v>5.230163</v>
      </c>
      <c r="D38" s="23">
        <v>26.701567800000003</v>
      </c>
      <c r="E38" s="24">
        <v>80.41252469077864</v>
      </c>
      <c r="F38" s="24">
        <v>19.587475309221354</v>
      </c>
      <c r="G38" s="23">
        <v>12.781339995726375</v>
      </c>
      <c r="H38" s="23">
        <v>25.18606132194801</v>
      </c>
      <c r="I38" s="23">
        <v>37.96740131767439</v>
      </c>
      <c r="J38" s="24">
        <v>33.663984239491455</v>
      </c>
      <c r="K38" s="24">
        <v>66.33601576050854</v>
      </c>
      <c r="L38" s="23">
        <v>35.11550528823729</v>
      </c>
      <c r="M38" s="23">
        <v>11.635934659070518</v>
      </c>
      <c r="N38" s="23">
        <v>46.7514399473078</v>
      </c>
      <c r="O38" s="24">
        <v>75.11106679883007</v>
      </c>
      <c r="P38" s="24">
        <v>24.888933201169937</v>
      </c>
      <c r="Q38" s="23">
        <v>69.36825008396366</v>
      </c>
      <c r="R38" s="23">
        <v>42.05215898101853</v>
      </c>
      <c r="S38" s="23">
        <v>111.42040906498218</v>
      </c>
      <c r="T38" s="24">
        <v>62.25811829815395</v>
      </c>
      <c r="U38" s="24">
        <v>37.741881701846054</v>
      </c>
      <c r="V38" s="21">
        <f>D38</f>
        <v>26.701567800000003</v>
      </c>
      <c r="W38" s="21">
        <f>I38</f>
        <v>37.96740131767439</v>
      </c>
      <c r="X38" s="21">
        <f>N38</f>
        <v>46.7514399473078</v>
      </c>
      <c r="Y38" s="21">
        <f>S38</f>
        <v>111.42040906498218</v>
      </c>
    </row>
    <row r="39" spans="1:25" s="6" customFormat="1" ht="12.75">
      <c r="A39" s="22">
        <v>2007</v>
      </c>
      <c r="B39" s="23">
        <v>21.8895696</v>
      </c>
      <c r="C39" s="23">
        <v>5.721785000000001</v>
      </c>
      <c r="D39" s="23">
        <v>27.611354600000002</v>
      </c>
      <c r="E39" s="24">
        <v>79.27742016684687</v>
      </c>
      <c r="F39" s="24">
        <v>20.722579833153134</v>
      </c>
      <c r="G39" s="23">
        <v>14.038099558577969</v>
      </c>
      <c r="H39" s="23">
        <v>25.25205160612036</v>
      </c>
      <c r="I39" s="23">
        <v>39.29015116469833</v>
      </c>
      <c r="J39" s="24">
        <v>35.7293091078535</v>
      </c>
      <c r="K39" s="24">
        <v>64.2706908921465</v>
      </c>
      <c r="L39" s="23">
        <v>36.34590174500924</v>
      </c>
      <c r="M39" s="23">
        <v>13.25551834001693</v>
      </c>
      <c r="N39" s="26">
        <v>49.60142008502618</v>
      </c>
      <c r="O39" s="24">
        <v>73.2759297671428</v>
      </c>
      <c r="P39" s="24">
        <v>26.724070232857198</v>
      </c>
      <c r="Q39" s="23">
        <v>72.27357090358721</v>
      </c>
      <c r="R39" s="26">
        <v>44.22935494613729</v>
      </c>
      <c r="S39" s="23">
        <v>116.5029258497245</v>
      </c>
      <c r="T39" s="24">
        <v>62.03584191251289</v>
      </c>
      <c r="U39" s="24">
        <v>37.96415808748711</v>
      </c>
      <c r="V39" s="21">
        <f>D39</f>
        <v>27.611354600000002</v>
      </c>
      <c r="W39" s="21">
        <f>I39</f>
        <v>39.29015116469833</v>
      </c>
      <c r="X39" s="21">
        <f>N39</f>
        <v>49.60142008502618</v>
      </c>
      <c r="Y39" s="21">
        <f>S39</f>
        <v>116.5029258497245</v>
      </c>
    </row>
    <row r="40" spans="1:25" s="6" customFormat="1" ht="12.75">
      <c r="A40" s="22">
        <v>2008</v>
      </c>
      <c r="B40" s="23">
        <v>21.01597</v>
      </c>
      <c r="C40" s="23">
        <v>4.587897000000001</v>
      </c>
      <c r="D40" s="23">
        <v>25.603867</v>
      </c>
      <c r="E40" s="24">
        <v>82.08123405733984</v>
      </c>
      <c r="F40" s="24">
        <v>17.918765942660148</v>
      </c>
      <c r="G40" s="23">
        <v>14.389300512915803</v>
      </c>
      <c r="H40" s="23">
        <v>25.3665337959</v>
      </c>
      <c r="I40" s="23">
        <v>39.75583430881581</v>
      </c>
      <c r="J40" s="24">
        <v>36.1941857417516</v>
      </c>
      <c r="K40" s="24">
        <v>63.80581425824839</v>
      </c>
      <c r="L40" s="23">
        <v>35.16207605493426</v>
      </c>
      <c r="M40" s="23">
        <v>14.012307327587639</v>
      </c>
      <c r="N40" s="23">
        <v>49.174383382521896</v>
      </c>
      <c r="O40" s="24">
        <v>71.50486419201741</v>
      </c>
      <c r="P40" s="24">
        <v>28.495135807982596</v>
      </c>
      <c r="Q40" s="23">
        <v>70.56734656785007</v>
      </c>
      <c r="R40" s="23">
        <v>43.966738123487644</v>
      </c>
      <c r="S40" s="23">
        <v>114.53408469133771</v>
      </c>
      <c r="T40" s="24">
        <v>61.61252936889897</v>
      </c>
      <c r="U40" s="24">
        <v>38.38747063110103</v>
      </c>
      <c r="V40" s="21">
        <f>D40</f>
        <v>25.603867</v>
      </c>
      <c r="W40" s="21">
        <f>I40</f>
        <v>39.75583430881581</v>
      </c>
      <c r="X40" s="21">
        <f>N40</f>
        <v>49.174383382521896</v>
      </c>
      <c r="Y40" s="21">
        <f>S40</f>
        <v>114.53408469133771</v>
      </c>
    </row>
    <row r="41" spans="1:25" s="6" customFormat="1" ht="12.75">
      <c r="A41" s="22">
        <v>2009</v>
      </c>
      <c r="B41" s="23">
        <v>17.985583</v>
      </c>
      <c r="C41" s="27">
        <v>2.368823</v>
      </c>
      <c r="D41" s="23">
        <v>20.354405999999997</v>
      </c>
      <c r="E41" s="24">
        <v>88.36211186904694</v>
      </c>
      <c r="F41" s="24">
        <v>11.637888130953073</v>
      </c>
      <c r="G41" s="23">
        <v>13.36416272044233</v>
      </c>
      <c r="H41" s="23">
        <v>20.839983018127</v>
      </c>
      <c r="I41" s="23">
        <v>34.20414573856933</v>
      </c>
      <c r="J41" s="24">
        <v>39.07176288683805</v>
      </c>
      <c r="K41" s="24">
        <v>60.92823711316195</v>
      </c>
      <c r="L41" s="23">
        <v>27.004906417081788</v>
      </c>
      <c r="M41" s="23">
        <v>13.11709651813366</v>
      </c>
      <c r="N41" s="23">
        <v>40.12200293521545</v>
      </c>
      <c r="O41" s="24">
        <v>67.30697483045977</v>
      </c>
      <c r="P41" s="24">
        <v>32.69302516954024</v>
      </c>
      <c r="Q41" s="23">
        <v>58.35465213752411</v>
      </c>
      <c r="R41" s="23">
        <v>36.32590253626066</v>
      </c>
      <c r="S41" s="23">
        <v>94.68055467378477</v>
      </c>
      <c r="T41" s="24">
        <v>61.63319631848481</v>
      </c>
      <c r="U41" s="24">
        <v>38.36680368151519</v>
      </c>
      <c r="V41" s="21">
        <f>D41</f>
        <v>20.354405999999997</v>
      </c>
      <c r="W41" s="21">
        <f>I41</f>
        <v>34.20414573856933</v>
      </c>
      <c r="X41" s="21">
        <f>N41</f>
        <v>40.12200293521545</v>
      </c>
      <c r="Y41" s="21">
        <f>S41</f>
        <v>94.68055467378477</v>
      </c>
    </row>
    <row r="42" spans="1:25" s="6" customFormat="1" ht="12.75">
      <c r="A42" s="17" t="s">
        <v>26</v>
      </c>
      <c r="B42" s="28">
        <v>19.69636</v>
      </c>
      <c r="C42" s="28">
        <v>3.0186450000000002</v>
      </c>
      <c r="D42" s="28">
        <v>22.715004999999998</v>
      </c>
      <c r="E42" s="29">
        <v>86.71078874955124</v>
      </c>
      <c r="F42" s="29">
        <v>13.28921125044877</v>
      </c>
      <c r="G42" s="28">
        <v>14.34017440738437</v>
      </c>
      <c r="H42" s="28">
        <v>24.0542425584</v>
      </c>
      <c r="I42" s="28">
        <v>38.39441696578437</v>
      </c>
      <c r="J42" s="29">
        <v>37.34963450588085</v>
      </c>
      <c r="K42" s="29">
        <v>62.650365494119136</v>
      </c>
      <c r="L42" s="28">
        <v>28.661457766501698</v>
      </c>
      <c r="M42" s="26">
        <v>14.373502350310387</v>
      </c>
      <c r="N42" s="28">
        <v>43.03496011681209</v>
      </c>
      <c r="O42" s="29">
        <v>66.60040508624704</v>
      </c>
      <c r="P42" s="29">
        <v>33.39959491375296</v>
      </c>
      <c r="Q42" s="28">
        <v>62.68438017388607</v>
      </c>
      <c r="R42" s="28">
        <v>41.44638990871039</v>
      </c>
      <c r="S42" s="28">
        <v>104.13077008259646</v>
      </c>
      <c r="T42" s="29">
        <v>60.19774954527356</v>
      </c>
      <c r="U42" s="29">
        <v>39.80225045472644</v>
      </c>
      <c r="V42" s="21">
        <f>D42</f>
        <v>22.715004999999998</v>
      </c>
      <c r="W42" s="21">
        <f>I42</f>
        <v>38.39441696578437</v>
      </c>
      <c r="X42" s="21">
        <f>N42</f>
        <v>43.03496011681209</v>
      </c>
      <c r="Y42" s="21">
        <f>S42</f>
        <v>104.13077008259646</v>
      </c>
    </row>
    <row r="43" spans="1:25" s="6" customFormat="1" ht="12.75">
      <c r="A43" s="22">
        <v>2011</v>
      </c>
      <c r="B43" s="23">
        <v>20.253740999999998</v>
      </c>
      <c r="C43" s="23">
        <v>3.383268</v>
      </c>
      <c r="D43" s="23">
        <v>23.637009</v>
      </c>
      <c r="E43" s="24">
        <v>85.68656465799035</v>
      </c>
      <c r="F43" s="24">
        <v>14.313435342009642</v>
      </c>
      <c r="G43" s="26">
        <v>14.482615619266626</v>
      </c>
      <c r="H43" s="26">
        <v>25.626841407999997</v>
      </c>
      <c r="I43" s="26">
        <v>40.10945702726662</v>
      </c>
      <c r="J43" s="24">
        <v>36.1077329204962</v>
      </c>
      <c r="K43" s="24">
        <v>63.8922670795038</v>
      </c>
      <c r="L43" s="23">
        <v>29.256777967074438</v>
      </c>
      <c r="M43" s="23">
        <v>14.067229603351784</v>
      </c>
      <c r="N43" s="23">
        <v>43.32400757042622</v>
      </c>
      <c r="O43" s="24">
        <v>67.53017462550179</v>
      </c>
      <c r="P43" s="24">
        <v>32.46982537449823</v>
      </c>
      <c r="Q43" s="23">
        <v>63.99313458634106</v>
      </c>
      <c r="R43" s="23">
        <v>43.07733901135178</v>
      </c>
      <c r="S43" s="23">
        <v>107.07047359769284</v>
      </c>
      <c r="T43" s="24">
        <v>59.767303193959144</v>
      </c>
      <c r="U43" s="24">
        <v>40.23269680604085</v>
      </c>
      <c r="V43" s="21">
        <f>D43</f>
        <v>23.637009</v>
      </c>
      <c r="W43" s="21">
        <f>I43</f>
        <v>40.10945702726662</v>
      </c>
      <c r="X43" s="21">
        <f>N43</f>
        <v>43.32400757042622</v>
      </c>
      <c r="Y43" s="21">
        <f>S43</f>
        <v>107.07047359769284</v>
      </c>
    </row>
    <row r="44" spans="1:21" s="6" customFormat="1" ht="3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5" s="6" customFormat="1" ht="12.75">
      <c r="A45" s="6" t="s">
        <v>27</v>
      </c>
      <c r="V45" s="30">
        <f>V43/$Y$43</f>
        <v>0.22076122581482008</v>
      </c>
      <c r="W45" s="30">
        <f>W43/$Y$43</f>
        <v>0.37460800984194864</v>
      </c>
      <c r="X45" s="30">
        <f>X43/$Y$43</f>
        <v>0.4046307643432313</v>
      </c>
      <c r="Y45" s="30">
        <f>Y43/$Y$43</f>
        <v>1</v>
      </c>
    </row>
    <row r="46" spans="1:11" s="6" customFormat="1" ht="12.75">
      <c r="A46" s="6" t="s">
        <v>28</v>
      </c>
      <c r="K46" s="30">
        <f>9.8/D43</f>
        <v>0.41460406432979746</v>
      </c>
    </row>
    <row r="47" spans="1:11" s="6" customFormat="1" ht="12.75">
      <c r="A47" s="6" t="s">
        <v>29</v>
      </c>
      <c r="K47" s="30"/>
    </row>
    <row r="48" s="6" customFormat="1" ht="12.75">
      <c r="A48" s="6" t="s">
        <v>30</v>
      </c>
    </row>
    <row r="49" s="6" customFormat="1" ht="12.75">
      <c r="A49" s="6" t="s">
        <v>31</v>
      </c>
    </row>
    <row r="50" s="6" customFormat="1" ht="12.75">
      <c r="A50" s="6" t="s">
        <v>32</v>
      </c>
    </row>
    <row r="51" s="6" customFormat="1" ht="12.75">
      <c r="A51" s="6" t="s">
        <v>33</v>
      </c>
    </row>
    <row r="52" s="6" customFormat="1" ht="12.75">
      <c r="A52" s="6" t="s">
        <v>34</v>
      </c>
    </row>
    <row r="53" s="6" customFormat="1" ht="12.75"/>
    <row r="54" s="6" customFormat="1" ht="12.75">
      <c r="A54" s="6" t="s">
        <v>35</v>
      </c>
    </row>
    <row r="55" s="6" customFormat="1" ht="12.75">
      <c r="A55" s="6" t="s">
        <v>36</v>
      </c>
    </row>
    <row r="56" ht="12.75">
      <c r="A56" s="31" t="s">
        <v>37</v>
      </c>
    </row>
  </sheetData>
  <sheetProtection selectLockedCells="1" selectUnlockedCells="1"/>
  <printOptions gridLines="1"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niid </cp:lastModifiedBy>
  <cp:lastPrinted>2013-01-23T10:23:18Z</cp:lastPrinted>
  <dcterms:created xsi:type="dcterms:W3CDTF">2000-12-11T13:47:23Z</dcterms:created>
  <dcterms:modified xsi:type="dcterms:W3CDTF">2013-09-22T17:51:06Z</dcterms:modified>
  <cp:category/>
  <cp:version/>
  <cp:contentType/>
  <cp:contentStatus/>
  <cp:revision>11</cp:revision>
</cp:coreProperties>
</file>